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N35"/>
  <c r="U31"/>
  <c r="N31"/>
  <c r="N34" s="1"/>
  <c r="L31"/>
  <c r="L34" s="1"/>
  <c r="K31"/>
  <c r="J31"/>
  <c r="F31"/>
  <c r="U28"/>
  <c r="U34" s="1"/>
  <c r="N28"/>
  <c r="L28"/>
  <c r="AB28" s="1"/>
  <c r="K28"/>
  <c r="J28"/>
  <c r="F28"/>
  <c r="W13" s="1"/>
  <c r="AD13"/>
  <c r="S13"/>
  <c r="O13"/>
  <c r="N13"/>
  <c r="M13"/>
  <c r="AB34" l="1"/>
  <c r="AB31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<sst xmlns="http://schemas.openxmlformats.org/spreadsheetml/2006/main" count="73" uniqueCount="64">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</sst>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ownloads/&#1054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21">
          <cell r="AG21" t="str">
            <v>108/</v>
          </cell>
          <cell r="AK21">
            <v>97</v>
          </cell>
          <cell r="AO21" t="str">
            <v>13.04.2017</v>
          </cell>
          <cell r="BE21" t="str">
            <v>08:00</v>
          </cell>
        </row>
        <row r="39">
          <cell r="A39">
            <v>10</v>
          </cell>
          <cell r="Z39">
            <v>1241127.25</v>
          </cell>
          <cell r="AF39">
            <v>1241127.25</v>
          </cell>
        </row>
        <row r="48">
          <cell r="AR48">
            <v>0</v>
          </cell>
        </row>
      </sheetData>
      <sheetData sheetId="1">
        <row r="39">
          <cell r="A39">
            <v>10</v>
          </cell>
          <cell r="Z39">
            <v>157981.25</v>
          </cell>
          <cell r="AF39">
            <v>157981.25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S13" sqref="S13:U13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97</v>
      </c>
      <c r="O13" s="52" t="str">
        <f>'[1]4'!AO21</f>
        <v>13.04.2017</v>
      </c>
      <c r="P13" s="53"/>
      <c r="Q13" s="53"/>
      <c r="R13" s="54"/>
      <c r="S13" s="55" t="str">
        <f>'[1]4'!BE21</f>
        <v>08:00</v>
      </c>
      <c r="T13" s="56"/>
      <c r="U13" s="57"/>
      <c r="V13" s="14"/>
      <c r="W13" s="58">
        <f>F28</f>
        <v>10</v>
      </c>
      <c r="X13" s="59"/>
      <c r="Y13" s="59"/>
      <c r="Z13" s="59"/>
      <c r="AA13" s="59"/>
      <c r="AB13" s="59"/>
      <c r="AC13" s="60" t="s">
        <v>22</v>
      </c>
      <c r="AD13" s="60">
        <f>F31</f>
        <v>10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10</v>
      </c>
      <c r="G28" s="118"/>
      <c r="H28" s="119"/>
      <c r="I28" s="120"/>
      <c r="J28" s="121">
        <f>'[1]4'!Z39</f>
        <v>1241127.25</v>
      </c>
      <c r="K28" s="121">
        <f>'[1]4'!AF39</f>
        <v>1241127.25</v>
      </c>
      <c r="L28" s="122">
        <f>'[1]4'!BP39</f>
        <v>0</v>
      </c>
      <c r="M28" s="123"/>
      <c r="N28" s="124">
        <f>'[1]4'!AL40</f>
        <v>0</v>
      </c>
      <c r="O28" s="125"/>
      <c r="P28" s="125"/>
      <c r="Q28" s="126"/>
      <c r="R28" s="127"/>
      <c r="S28" s="127"/>
      <c r="T28" s="127"/>
      <c r="U28" s="128">
        <f>'[1]4'!AL41</f>
        <v>0</v>
      </c>
      <c r="V28" s="129"/>
      <c r="W28" s="129"/>
      <c r="X28" s="130"/>
      <c r="Y28" s="131"/>
      <c r="Z28" s="131"/>
      <c r="AA28" s="132"/>
      <c r="AB28" s="128">
        <f>L28-N28-U28</f>
        <v>0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10</v>
      </c>
      <c r="G31" s="118"/>
      <c r="H31" s="119"/>
      <c r="I31" s="120"/>
      <c r="J31" s="121">
        <f>'[1]3'!Z39</f>
        <v>157981.25</v>
      </c>
      <c r="K31" s="121">
        <f>'[1]3'!AF39</f>
        <v>157981.25</v>
      </c>
      <c r="L31" s="122">
        <f>'[1]3'!BN39</f>
        <v>0</v>
      </c>
      <c r="M31" s="123"/>
      <c r="N31" s="124">
        <f>'[1]3'!AL40</f>
        <v>0</v>
      </c>
      <c r="O31" s="125"/>
      <c r="P31" s="125"/>
      <c r="Q31" s="126"/>
      <c r="R31" s="127"/>
      <c r="S31" s="127"/>
      <c r="T31" s="127"/>
      <c r="U31" s="128">
        <f>'[1]3'!AL41</f>
        <v>0</v>
      </c>
      <c r="V31" s="129"/>
      <c r="W31" s="129"/>
      <c r="X31" s="130"/>
      <c r="Y31" s="155"/>
      <c r="Z31" s="156"/>
      <c r="AA31" s="157"/>
      <c r="AB31" s="128">
        <f>L31-N31-U31</f>
        <v>0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0</v>
      </c>
      <c r="M34" s="171"/>
      <c r="N34" s="172">
        <f>N32+N31+N30+N33+N29+N28</f>
        <v>0</v>
      </c>
      <c r="O34" s="173"/>
      <c r="P34" s="173"/>
      <c r="Q34" s="174"/>
      <c r="R34" s="175"/>
      <c r="S34" s="175"/>
      <c r="T34" s="175"/>
      <c r="U34" s="176">
        <f>U28+U29+U30+U33+U31+U32</f>
        <v>0</v>
      </c>
      <c r="V34" s="177"/>
      <c r="W34" s="177"/>
      <c r="X34" s="178"/>
      <c r="Y34" s="175"/>
      <c r="Z34" s="175"/>
      <c r="AA34" s="95"/>
      <c r="AB34" s="176">
        <f>AB28+AB29+AB30+AB33+AB31+AB32</f>
        <v>0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Ноль рублей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0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>
        <f>'[1]4'!BB15</f>
        <v>0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2017-04-28T12:06:35Z</dcterms:created>
  <dcterms:modified xsi:type="dcterms:W3CDTF">2017-04-28T12:06:37Z</dcterms:modified>
</cp:coreProperties>
</file>